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ตัวเล็ก\งานพี่แป้ว\"/>
    </mc:Choice>
  </mc:AlternateContent>
  <xr:revisionPtr revIDLastSave="0" documentId="8_{34C0EBBC-B435-45F6-8514-7B7A0007C4C3}" xr6:coauthVersionLast="45" xr6:coauthVersionMax="45" xr10:uidLastSave="{00000000-0000-0000-0000-000000000000}"/>
  <bookViews>
    <workbookView xWindow="-120" yWindow="-120" windowWidth="29040" windowHeight="15840" tabRatio="900" xr2:uid="{00000000-000D-0000-FFFF-FFFF00000000}"/>
  </bookViews>
  <sheets>
    <sheet name="ดำเนินการ" sheetId="2" r:id="rId1"/>
    <sheet name="Sheet1" sheetId="3" r:id="rId2"/>
  </sheets>
  <definedNames>
    <definedName name="เลขที่_ว_ด_ป" comment="6/60">ดำเนินการ!#REF!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3" l="1"/>
  <c r="E26" i="3"/>
  <c r="D26" i="3"/>
  <c r="K13" i="2" l="1"/>
  <c r="K12" i="2"/>
  <c r="F14" i="2" l="1"/>
  <c r="I14" i="2"/>
  <c r="K8" i="2" l="1"/>
  <c r="K5" i="2"/>
  <c r="K6" i="2"/>
  <c r="K7" i="2"/>
  <c r="K10" i="2"/>
  <c r="K11" i="2"/>
  <c r="K4" i="2"/>
  <c r="K14" i="2" l="1"/>
</calcChain>
</file>

<file path=xl/sharedStrings.xml><?xml version="1.0" encoding="utf-8"?>
<sst xmlns="http://schemas.openxmlformats.org/spreadsheetml/2006/main" count="234" uniqueCount="137">
  <si>
    <t>ที่</t>
  </si>
  <si>
    <t>โครงการ</t>
  </si>
  <si>
    <t>ผู้รับจ้าง</t>
  </si>
  <si>
    <t>งบประมาณ</t>
  </si>
  <si>
    <t>ราคากลาง</t>
  </si>
  <si>
    <t>จ่ายเงิน</t>
  </si>
  <si>
    <t>ประกาศจ้าง</t>
  </si>
  <si>
    <t>ตรวจงานจ้าง</t>
  </si>
  <si>
    <t>ที่มาแหล่งงบประมาณ</t>
  </si>
  <si>
    <t>งบประมาณคงเหลือ</t>
  </si>
  <si>
    <t>ส่งงานจ้าง</t>
  </si>
  <si>
    <t xml:space="preserve">ทำสัญญา </t>
  </si>
  <si>
    <t>ระยะเวลาสัญญา    (วันทีทำ-สิ้นสุด)</t>
  </si>
  <si>
    <t>จำนวนเงิน</t>
  </si>
  <si>
    <t>เลขที่ ว ด ป</t>
  </si>
  <si>
    <t>30 วัน</t>
  </si>
  <si>
    <t>60 วัน</t>
  </si>
  <si>
    <t>90 วัน</t>
  </si>
  <si>
    <t>E - Bidding</t>
  </si>
  <si>
    <t>โครงการเทศบาลตำบลพรุพี  ปีงบประมาณ 2562</t>
  </si>
  <si>
    <t>โครงการก่อสร้างถนนคอนกรีตเสริมเหล็ก (คสล) ซอยเขาตก หมู่ที่ 7</t>
  </si>
  <si>
    <t>โครงการก่อสร้างถนนคอนกรีตเสริมเหล็ก (คสล) ซอยเตาถ่าน  หมู่ที่ 1</t>
  </si>
  <si>
    <t>โครงการก่อสร้างปรับปรุง (ลาดทับ) ถนนสายบ้านนายสุชาติ เก้าเอี้ยน - บ้านนางภัทรา วันชัย</t>
  </si>
  <si>
    <t>ก่อสร้าง ค.ส.ล. สายหลังป้ายคลองสูญ - เอเชีย 41 หมู่ที่ 5</t>
  </si>
  <si>
    <t>ก่อสร้างถนน ค.ส.ล. สายหมู่ที่ 2 -3 ซอยหลังโรงเรียนพรุพีพิทยาคม - หัวสะพานจีน</t>
  </si>
  <si>
    <t>ก่อสร้างถนน ค.ส.ล. ซอยราษฎร์ร่วมใจ (เกษตร 2) หมู่ที่6</t>
  </si>
  <si>
    <t>ก่อสร้างคูระบายน้ำ ค.ส.ล. บ้านนางชฎาพร ฉ้ำบุรุษ หมู่ที่4</t>
  </si>
  <si>
    <t>หจก. สุภาพร  การก่อสร้าง</t>
  </si>
  <si>
    <t>เงินสะสม 62</t>
  </si>
  <si>
    <t xml:space="preserve"> 24 พ.ค.2562</t>
  </si>
  <si>
    <t>หจก.เอส.ที.เค.แทรกเตอร์ คอนสตรัทชั่น</t>
  </si>
  <si>
    <t>หจก. สถาปนา เอ็นเตอร์ไพรส์</t>
  </si>
  <si>
    <t xml:space="preserve">30 วัน  </t>
  </si>
  <si>
    <t>เทศบัญญัติ 62</t>
  </si>
  <si>
    <t xml:space="preserve"> 4 มิ.ย.2562</t>
  </si>
  <si>
    <t xml:space="preserve"> 90 วัน</t>
  </si>
  <si>
    <t>45 วัน สิ้นสุด   8 ก.ค.62</t>
  </si>
  <si>
    <t xml:space="preserve">45 วัน  สิ้นสุด  19 ก.ค.62 </t>
  </si>
  <si>
    <t>30 วัน   สิ้นสุด 4 ก.ค.62</t>
  </si>
  <si>
    <t>หจก.สุขศรันย์</t>
  </si>
  <si>
    <t xml:space="preserve"> 18 มิ.ย.62</t>
  </si>
  <si>
    <t>ยกเลิกโครงการ ข้อมูลผิดพลาด</t>
  </si>
  <si>
    <t>โครงการก่อสร้างถนนคอนกรีตเสริมเหล็ก (คสล) ซอยเขาตก หมู่ที่ 7 (ครั้งที่ 2)</t>
  </si>
  <si>
    <t xml:space="preserve"> 12 ก.ย.62</t>
  </si>
  <si>
    <t xml:space="preserve"> 9 ก.ย.62</t>
  </si>
  <si>
    <t xml:space="preserve"> 25 มิ.ย.62</t>
  </si>
  <si>
    <t xml:space="preserve"> 15 ส.ค.62</t>
  </si>
  <si>
    <t xml:space="preserve"> 19 ส.ค.62</t>
  </si>
  <si>
    <t xml:space="preserve"> 14 ส.ค.62</t>
  </si>
  <si>
    <t xml:space="preserve"> 23 ส.ค.62</t>
  </si>
  <si>
    <t xml:space="preserve"> 30 ส.ค.62</t>
  </si>
  <si>
    <t xml:space="preserve"> 27 ส.ค.62</t>
  </si>
  <si>
    <t>โครงการก่อสร้างถนน ค.ส.ล ซอยเกาะไทร - พ่อเข้ม หมู่ที่ 3</t>
  </si>
  <si>
    <t>เฉพาะเจาะจง</t>
  </si>
  <si>
    <t>หจก.ก้องภพการขนส่ง</t>
  </si>
  <si>
    <t>หจก. เอส. ที เค แทรกเตอร์ คอนฯ</t>
  </si>
  <si>
    <t>ปีงบที่แล้วเสร็จ</t>
  </si>
  <si>
    <t>-------------</t>
  </si>
  <si>
    <t xml:space="preserve"> 18 ก.ย.62</t>
  </si>
  <si>
    <t xml:space="preserve"> 20 ก.ย.62</t>
  </si>
  <si>
    <t xml:space="preserve">ขุดลอกคูระบายน้ำบริเวณหนองกรามช้าง หมู่ที่ 5 </t>
  </si>
  <si>
    <t>งบกลาง 62</t>
  </si>
  <si>
    <t>ปีงบ 63</t>
  </si>
  <si>
    <t>ปี งบ 63</t>
  </si>
  <si>
    <t xml:space="preserve"> ปีงบ 63</t>
  </si>
  <si>
    <t xml:space="preserve"> 26 ก.ย.62</t>
  </si>
  <si>
    <t xml:space="preserve"> 27 ก.ย.62</t>
  </si>
  <si>
    <t xml:space="preserve"> 17 ม.ค.63</t>
  </si>
  <si>
    <t xml:space="preserve"> 28 ต.ค.62</t>
  </si>
  <si>
    <t xml:space="preserve">  26 ธ.ค.62</t>
  </si>
  <si>
    <t xml:space="preserve"> 6 ม.ค.63</t>
  </si>
  <si>
    <t xml:space="preserve"> 10 ม.ค.63</t>
  </si>
  <si>
    <t>คัดเลือก</t>
  </si>
  <si>
    <t xml:space="preserve"> 22 พ.ย.62</t>
  </si>
  <si>
    <t xml:space="preserve"> 26 ธ.ค.62</t>
  </si>
  <si>
    <t xml:space="preserve"> 3 ต.ค.62</t>
  </si>
  <si>
    <t xml:space="preserve"> 11 ต.ค.62</t>
  </si>
  <si>
    <t xml:space="preserve"> 21 ต.ค.62</t>
  </si>
  <si>
    <t>ปี งบ 62</t>
  </si>
  <si>
    <t>จัดซื้อครุภัณฑ์ ปี 2562</t>
  </si>
  <si>
    <t>วันเดือนปี</t>
  </si>
  <si>
    <t>รหัส</t>
  </si>
  <si>
    <t>ประเภทครุภัณฑ์</t>
  </si>
  <si>
    <t>รายการ</t>
  </si>
  <si>
    <t>ใช้ที่</t>
  </si>
  <si>
    <t xml:space="preserve"> 15 มี.ค.62</t>
  </si>
  <si>
    <t>470-62-0002</t>
  </si>
  <si>
    <t>สำนักงาน</t>
  </si>
  <si>
    <t>เครื่องเจาะกระดาษ</t>
  </si>
  <si>
    <t>กองการศึกษา</t>
  </si>
  <si>
    <t xml:space="preserve"> 21 ก.พ.62</t>
  </si>
  <si>
    <t>495-62-0001</t>
  </si>
  <si>
    <t>เครื่องฉีดน้ำแรงดันสูง แบบไฟฟ้า</t>
  </si>
  <si>
    <t>กองช่าง</t>
  </si>
  <si>
    <t xml:space="preserve"> 5 ก.พ.62</t>
  </si>
  <si>
    <t>479-62-0032</t>
  </si>
  <si>
    <t>คอมพิวเตอร์</t>
  </si>
  <si>
    <t>เครื่องสำรองไฟฟ้า ยี่ห้อ CBC รุ่น 1000 VA 480 W</t>
  </si>
  <si>
    <t>479-62-0033</t>
  </si>
  <si>
    <t>478-62-0045</t>
  </si>
  <si>
    <t>เครื่องพิมพ์ ยี่ห้อ Brother รุ่น T 310 แบบฉีดหมึก</t>
  </si>
  <si>
    <t>478-62-0046</t>
  </si>
  <si>
    <t>เครื่องพิมพ์ ยี่ห้อ HP A3 inkjet Prita</t>
  </si>
  <si>
    <t>416-62-0048</t>
  </si>
  <si>
    <t>เครื่องคอมพิวเตอร์ สำนักงาน ยี่ห้อ HP รุ่น Pavilion590</t>
  </si>
  <si>
    <t>416-62-0049</t>
  </si>
  <si>
    <t xml:space="preserve"> 23 ก.ย.62</t>
  </si>
  <si>
    <t>446-62-0003</t>
  </si>
  <si>
    <t>โฆษณาและเผยแพร่</t>
  </si>
  <si>
    <t>เครื่องมัลติมีเดียโปรเจคเตอร์ ยี่ห้อ EPSON รุ่น EB-W41</t>
  </si>
  <si>
    <t>446-62-0004</t>
  </si>
  <si>
    <t>จอรับภาพ ชนิดแบบขาตั้ง ยี่ห้อ Vertex รุ่น Tripod 150</t>
  </si>
  <si>
    <t>059-62-0003</t>
  </si>
  <si>
    <t>ก่อสร้าง</t>
  </si>
  <si>
    <t>สว่านไฟฟ้า แบบกระแทก ยี่ห้อ โรตารี่มาทีต้า รุ่น M8701B</t>
  </si>
  <si>
    <t>092-62-0001</t>
  </si>
  <si>
    <t>โรงงาน</t>
  </si>
  <si>
    <t>เครื่องเจียหิน แบบมอเตอร์ไฟฟ้า ยี่ห้อ มาทีต้า รุ่น GB602 ขนาด 6 นิ้ว</t>
  </si>
  <si>
    <t>092-62-0002</t>
  </si>
  <si>
    <t>เครื่องเจียหิน ยี่ห้อ มาทีต้า รุ่น GA9060 ขนาด 9 นิ้ว</t>
  </si>
  <si>
    <t>093-62-0001</t>
  </si>
  <si>
    <t>เครื่องปั๊มลม ยี่ห้อ โรตารี่ รุ่นพูม่า ขนาด 3 แรงม้า ถึง 50 ลิตร</t>
  </si>
  <si>
    <t xml:space="preserve"> 13 ส.ค.62</t>
  </si>
  <si>
    <t>090-62-0003</t>
  </si>
  <si>
    <t>เกษตร</t>
  </si>
  <si>
    <t>ตู้คอนโทรลควบคุมระบบประปา สองชั้นกันฝน ขนาด 2 HP 220 V</t>
  </si>
  <si>
    <t>090-62-0004</t>
  </si>
  <si>
    <t>090-62-0005</t>
  </si>
  <si>
    <t>ตู้คอนโทรลควบคุมระบบประปา สองชั้นกันฝน ขนาด 1.5 HP 220 V</t>
  </si>
  <si>
    <t>090-62-0006</t>
  </si>
  <si>
    <t>055-62-0020</t>
  </si>
  <si>
    <t>เครื่องสูบน้ำไฟฟ้าซัมเมิสร์ ขนาด 1.5 แรงม้า พร้อมสายไฟ ตู้คอนโทรล</t>
  </si>
  <si>
    <t>055-62-0021</t>
  </si>
  <si>
    <t>055-62-0022</t>
  </si>
  <si>
    <t>เครื่องสูบน้ำไฟฟ้าซัมเมิสร์ ขนาด 2 แรงม้า พร้อมสายไฟ ตู้คอนโทรล</t>
  </si>
  <si>
    <t>055-62-0023</t>
  </si>
  <si>
    <t>รวมเป็นจำนวนเงิน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</si>
</sst>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12"/>
      <color theme="1"/>
      <name val="Calibri"/>
      <family val="2"/>
      <scheme val="minor"/>
    </font>
    <font>
      <sz val="16"/>
      <name val="Angsana New"/>
      <family val="1"/>
    </font>
    <font>
      <b/>
      <sz val="18"/>
      <name val="Angsana New"/>
      <family val="1"/>
    </font>
    <font>
      <b/>
      <sz val="14"/>
      <name val="Angsana New"/>
      <family val="1"/>
    </font>
    <font>
      <b/>
      <sz val="16"/>
      <color theme="1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color rgb="FFFF0000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Border="1" applyAlignment="1">
      <alignment vertical="center"/>
    </xf>
    <xf numFmtId="43" fontId="2" fillId="0" borderId="2" xfId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43" fontId="7" fillId="0" borderId="2" xfId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0" borderId="0" xfId="0" applyFont="1" applyBorder="1"/>
    <xf numFmtId="49" fontId="3" fillId="0" borderId="0" xfId="0" applyNumberFormat="1" applyFont="1" applyBorder="1"/>
    <xf numFmtId="43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3" fontId="7" fillId="0" borderId="6" xfId="1" applyFont="1" applyBorder="1" applyAlignment="1">
      <alignment vertical="center"/>
    </xf>
    <xf numFmtId="0" fontId="4" fillId="2" borderId="2" xfId="0" applyFont="1" applyFill="1" applyBorder="1"/>
    <xf numFmtId="0" fontId="10" fillId="2" borderId="2" xfId="0" applyFont="1" applyFill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3" fontId="9" fillId="0" borderId="2" xfId="1" applyFont="1" applyBorder="1" applyAlignment="1">
      <alignment vertical="center"/>
    </xf>
    <xf numFmtId="43" fontId="9" fillId="0" borderId="6" xfId="1" applyFont="1" applyBorder="1" applyAlignment="1">
      <alignment vertical="center"/>
    </xf>
    <xf numFmtId="16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43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43" fontId="2" fillId="0" borderId="2" xfId="0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/>
    <xf numFmtId="43" fontId="7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zoomScale="80" zoomScaleNormal="80" workbookViewId="0">
      <selection activeCell="F8" sqref="F8"/>
    </sheetView>
  </sheetViews>
  <sheetFormatPr defaultColWidth="9" defaultRowHeight="23.25"/>
  <cols>
    <col min="1" max="1" width="5.28515625" style="1" customWidth="1"/>
    <col min="2" max="2" width="39.140625" style="1" customWidth="1"/>
    <col min="3" max="3" width="9.140625" style="1" customWidth="1"/>
    <col min="4" max="4" width="25.140625" style="1" customWidth="1"/>
    <col min="5" max="5" width="10.140625" style="1" customWidth="1"/>
    <col min="6" max="6" width="15.42578125" style="1" customWidth="1"/>
    <col min="7" max="7" width="11.85546875" style="1" customWidth="1"/>
    <col min="8" max="8" width="11.140625" style="1" customWidth="1"/>
    <col min="9" max="9" width="13.7109375" style="1" customWidth="1"/>
    <col min="10" max="10" width="13" style="1" customWidth="1"/>
    <col min="11" max="11" width="14.140625" style="1" customWidth="1"/>
    <col min="12" max="12" width="9" style="1"/>
    <col min="13" max="13" width="10.140625" style="1" customWidth="1"/>
    <col min="14" max="16384" width="9" style="1"/>
  </cols>
  <sheetData>
    <row r="1" spans="1:15" ht="36.75" customHeight="1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25.5" customHeight="1">
      <c r="A2" s="54" t="s">
        <v>0</v>
      </c>
      <c r="B2" s="54" t="s">
        <v>1</v>
      </c>
      <c r="C2" s="54" t="s">
        <v>6</v>
      </c>
      <c r="D2" s="54" t="s">
        <v>2</v>
      </c>
      <c r="E2" s="56" t="s">
        <v>8</v>
      </c>
      <c r="F2" s="54" t="s">
        <v>3</v>
      </c>
      <c r="G2" s="54" t="s">
        <v>4</v>
      </c>
      <c r="H2" s="52" t="s">
        <v>11</v>
      </c>
      <c r="I2" s="53"/>
      <c r="J2" s="56" t="s">
        <v>12</v>
      </c>
      <c r="K2" s="56" t="s">
        <v>9</v>
      </c>
      <c r="L2" s="54" t="s">
        <v>10</v>
      </c>
      <c r="M2" s="56" t="s">
        <v>7</v>
      </c>
      <c r="N2" s="54" t="s">
        <v>5</v>
      </c>
      <c r="O2" s="50" t="s">
        <v>56</v>
      </c>
    </row>
    <row r="3" spans="1:15">
      <c r="A3" s="55"/>
      <c r="B3" s="55"/>
      <c r="C3" s="55"/>
      <c r="D3" s="55"/>
      <c r="E3" s="57"/>
      <c r="F3" s="55"/>
      <c r="G3" s="55"/>
      <c r="H3" s="2" t="s">
        <v>14</v>
      </c>
      <c r="I3" s="2" t="s">
        <v>13</v>
      </c>
      <c r="J3" s="57"/>
      <c r="K3" s="57"/>
      <c r="L3" s="55"/>
      <c r="M3" s="57"/>
      <c r="N3" s="55"/>
      <c r="O3" s="50"/>
    </row>
    <row r="4" spans="1:15" ht="46.5">
      <c r="A4" s="11">
        <v>1</v>
      </c>
      <c r="B4" s="4" t="s">
        <v>23</v>
      </c>
      <c r="C4" s="11" t="s">
        <v>18</v>
      </c>
      <c r="D4" s="6" t="s">
        <v>27</v>
      </c>
      <c r="E4" s="10" t="s">
        <v>28</v>
      </c>
      <c r="F4" s="5">
        <v>1254700</v>
      </c>
      <c r="G4" s="5">
        <v>1254700</v>
      </c>
      <c r="H4" s="16" t="s">
        <v>29</v>
      </c>
      <c r="I4" s="9">
        <v>1245000</v>
      </c>
      <c r="J4" s="16" t="s">
        <v>36</v>
      </c>
      <c r="K4" s="14">
        <f>F4-I4</f>
        <v>9700</v>
      </c>
      <c r="L4" s="11" t="s">
        <v>44</v>
      </c>
      <c r="M4" s="10" t="s">
        <v>43</v>
      </c>
      <c r="N4" s="15" t="s">
        <v>58</v>
      </c>
      <c r="O4" s="37" t="s">
        <v>78</v>
      </c>
    </row>
    <row r="5" spans="1:15" ht="46.5">
      <c r="A5" s="11">
        <v>2</v>
      </c>
      <c r="B5" s="4" t="s">
        <v>24</v>
      </c>
      <c r="C5" s="11" t="s">
        <v>18</v>
      </c>
      <c r="D5" s="6" t="s">
        <v>30</v>
      </c>
      <c r="E5" s="10" t="s">
        <v>28</v>
      </c>
      <c r="F5" s="5">
        <v>1007000</v>
      </c>
      <c r="G5" s="5">
        <v>1007000</v>
      </c>
      <c r="H5" s="16" t="s">
        <v>34</v>
      </c>
      <c r="I5" s="9">
        <v>1000000</v>
      </c>
      <c r="J5" s="16" t="s">
        <v>37</v>
      </c>
      <c r="K5" s="14">
        <f t="shared" ref="K5:K13" si="0">F5-I5</f>
        <v>7000</v>
      </c>
      <c r="L5" s="11" t="s">
        <v>46</v>
      </c>
      <c r="M5" s="10" t="s">
        <v>47</v>
      </c>
      <c r="N5" s="15" t="s">
        <v>51</v>
      </c>
      <c r="O5" s="37" t="s">
        <v>78</v>
      </c>
    </row>
    <row r="6" spans="1:15" ht="46.5">
      <c r="A6" s="11">
        <v>3</v>
      </c>
      <c r="B6" s="4" t="s">
        <v>25</v>
      </c>
      <c r="C6" s="11" t="s">
        <v>18</v>
      </c>
      <c r="D6" s="6" t="s">
        <v>27</v>
      </c>
      <c r="E6" s="10" t="s">
        <v>28</v>
      </c>
      <c r="F6" s="5">
        <v>400600</v>
      </c>
      <c r="G6" s="5">
        <v>407600</v>
      </c>
      <c r="H6" s="16" t="s">
        <v>45</v>
      </c>
      <c r="I6" s="9">
        <v>288000</v>
      </c>
      <c r="J6" s="16" t="s">
        <v>32</v>
      </c>
      <c r="K6" s="14">
        <f t="shared" si="0"/>
        <v>112600</v>
      </c>
      <c r="L6" s="11" t="s">
        <v>44</v>
      </c>
      <c r="M6" s="10" t="s">
        <v>43</v>
      </c>
      <c r="N6" s="15" t="s">
        <v>58</v>
      </c>
      <c r="O6" s="37" t="s">
        <v>78</v>
      </c>
    </row>
    <row r="7" spans="1:15" ht="69.75">
      <c r="A7" s="11">
        <v>4</v>
      </c>
      <c r="B7" s="4" t="s">
        <v>26</v>
      </c>
      <c r="C7" s="11" t="s">
        <v>18</v>
      </c>
      <c r="D7" s="4" t="s">
        <v>31</v>
      </c>
      <c r="E7" s="10" t="s">
        <v>28</v>
      </c>
      <c r="F7" s="5">
        <v>348200</v>
      </c>
      <c r="G7" s="5">
        <v>348200</v>
      </c>
      <c r="H7" s="20" t="s">
        <v>34</v>
      </c>
      <c r="I7" s="9">
        <v>303000</v>
      </c>
      <c r="J7" s="16" t="s">
        <v>38</v>
      </c>
      <c r="K7" s="14">
        <f t="shared" si="0"/>
        <v>45200</v>
      </c>
      <c r="L7" s="11" t="s">
        <v>59</v>
      </c>
      <c r="M7" s="10" t="s">
        <v>65</v>
      </c>
      <c r="N7" s="15" t="s">
        <v>66</v>
      </c>
      <c r="O7" s="37" t="s">
        <v>78</v>
      </c>
    </row>
    <row r="8" spans="1:15" ht="46.5">
      <c r="A8" s="11">
        <v>5</v>
      </c>
      <c r="B8" s="4" t="s">
        <v>22</v>
      </c>
      <c r="C8" s="11" t="s">
        <v>18</v>
      </c>
      <c r="D8" s="3" t="s">
        <v>39</v>
      </c>
      <c r="E8" s="10" t="s">
        <v>33</v>
      </c>
      <c r="F8" s="5">
        <v>1900800</v>
      </c>
      <c r="G8" s="5">
        <v>1900800</v>
      </c>
      <c r="H8" s="20" t="s">
        <v>40</v>
      </c>
      <c r="I8" s="9">
        <v>1170000</v>
      </c>
      <c r="J8" s="17" t="s">
        <v>16</v>
      </c>
      <c r="K8" s="14">
        <f t="shared" si="0"/>
        <v>730800</v>
      </c>
      <c r="L8" s="11" t="s">
        <v>48</v>
      </c>
      <c r="M8" s="10" t="s">
        <v>49</v>
      </c>
      <c r="N8" s="15" t="s">
        <v>50</v>
      </c>
      <c r="O8" s="37" t="s">
        <v>78</v>
      </c>
    </row>
    <row r="9" spans="1:15" ht="46.5">
      <c r="A9" s="11">
        <v>6</v>
      </c>
      <c r="B9" s="4" t="s">
        <v>20</v>
      </c>
      <c r="C9" s="11" t="s">
        <v>18</v>
      </c>
      <c r="D9" s="26" t="s">
        <v>41</v>
      </c>
      <c r="E9" s="10" t="s">
        <v>33</v>
      </c>
      <c r="F9" s="5">
        <v>935400</v>
      </c>
      <c r="G9" s="5">
        <v>935400</v>
      </c>
      <c r="H9" s="31" t="s">
        <v>57</v>
      </c>
      <c r="I9" s="31" t="s">
        <v>57</v>
      </c>
      <c r="J9" s="17" t="s">
        <v>35</v>
      </c>
      <c r="K9" s="31">
        <v>0</v>
      </c>
      <c r="L9" s="31" t="s">
        <v>57</v>
      </c>
      <c r="M9" s="31" t="s">
        <v>57</v>
      </c>
      <c r="N9" s="31" t="s">
        <v>57</v>
      </c>
      <c r="O9" s="31" t="s">
        <v>57</v>
      </c>
    </row>
    <row r="10" spans="1:15" ht="46.5" customHeight="1">
      <c r="A10" s="11">
        <v>7</v>
      </c>
      <c r="B10" s="4" t="s">
        <v>42</v>
      </c>
      <c r="C10" s="11" t="s">
        <v>18</v>
      </c>
      <c r="D10" s="26" t="s">
        <v>54</v>
      </c>
      <c r="E10" s="10" t="s">
        <v>33</v>
      </c>
      <c r="F10" s="5">
        <v>935400</v>
      </c>
      <c r="G10" s="5">
        <v>935400</v>
      </c>
      <c r="H10" s="4" t="s">
        <v>67</v>
      </c>
      <c r="I10" s="33">
        <v>645000</v>
      </c>
      <c r="J10" s="24" t="s">
        <v>35</v>
      </c>
      <c r="K10" s="14">
        <f t="shared" si="0"/>
        <v>290400</v>
      </c>
      <c r="L10" s="30"/>
      <c r="M10" s="30"/>
      <c r="N10" s="30"/>
      <c r="O10" s="37" t="s">
        <v>62</v>
      </c>
    </row>
    <row r="11" spans="1:15" ht="46.5">
      <c r="A11" s="11">
        <v>8</v>
      </c>
      <c r="B11" s="4" t="s">
        <v>52</v>
      </c>
      <c r="C11" s="11" t="s">
        <v>18</v>
      </c>
      <c r="D11" s="32" t="s">
        <v>55</v>
      </c>
      <c r="E11" s="10" t="s">
        <v>33</v>
      </c>
      <c r="F11" s="5">
        <v>2181900</v>
      </c>
      <c r="G11" s="5">
        <v>2181900</v>
      </c>
      <c r="H11" s="7" t="s">
        <v>68</v>
      </c>
      <c r="I11" s="34">
        <v>1278000</v>
      </c>
      <c r="J11" s="25" t="s">
        <v>17</v>
      </c>
      <c r="K11" s="14">
        <f t="shared" si="0"/>
        <v>903900</v>
      </c>
      <c r="L11" s="35" t="s">
        <v>69</v>
      </c>
      <c r="M11" s="36" t="s">
        <v>70</v>
      </c>
      <c r="N11" s="36" t="s">
        <v>71</v>
      </c>
      <c r="O11" s="37" t="s">
        <v>63</v>
      </c>
    </row>
    <row r="12" spans="1:15" ht="46.5">
      <c r="A12" s="11">
        <v>9</v>
      </c>
      <c r="B12" s="4" t="s">
        <v>21</v>
      </c>
      <c r="C12" s="11" t="s">
        <v>72</v>
      </c>
      <c r="D12" s="8" t="s">
        <v>55</v>
      </c>
      <c r="E12" s="10" t="s">
        <v>33</v>
      </c>
      <c r="F12" s="5">
        <v>398300</v>
      </c>
      <c r="G12" s="5">
        <v>398300</v>
      </c>
      <c r="H12" s="7" t="s">
        <v>73</v>
      </c>
      <c r="I12" s="28">
        <v>396000</v>
      </c>
      <c r="J12" s="25" t="s">
        <v>15</v>
      </c>
      <c r="K12" s="14">
        <f t="shared" si="0"/>
        <v>2300</v>
      </c>
      <c r="L12" s="11" t="s">
        <v>74</v>
      </c>
      <c r="M12" s="10" t="s">
        <v>70</v>
      </c>
      <c r="N12" s="15" t="s">
        <v>71</v>
      </c>
      <c r="O12" s="37" t="s">
        <v>64</v>
      </c>
    </row>
    <row r="13" spans="1:15" ht="46.5">
      <c r="A13" s="11">
        <v>10</v>
      </c>
      <c r="B13" s="4" t="s">
        <v>60</v>
      </c>
      <c r="C13" s="11" t="s">
        <v>53</v>
      </c>
      <c r="D13" s="4" t="s">
        <v>55</v>
      </c>
      <c r="E13" s="10" t="s">
        <v>61</v>
      </c>
      <c r="F13" s="5">
        <v>55700</v>
      </c>
      <c r="G13" s="5">
        <v>55700</v>
      </c>
      <c r="H13" s="4" t="s">
        <v>66</v>
      </c>
      <c r="I13" s="9">
        <v>55500</v>
      </c>
      <c r="J13" s="27" t="s">
        <v>15</v>
      </c>
      <c r="K13" s="14">
        <f t="shared" si="0"/>
        <v>200</v>
      </c>
      <c r="L13" s="11" t="s">
        <v>75</v>
      </c>
      <c r="M13" s="10" t="s">
        <v>76</v>
      </c>
      <c r="N13" s="15" t="s">
        <v>77</v>
      </c>
      <c r="O13" s="37" t="s">
        <v>62</v>
      </c>
    </row>
    <row r="14" spans="1:15">
      <c r="A14" s="18"/>
      <c r="B14" s="21"/>
      <c r="C14" s="18"/>
      <c r="D14" s="22"/>
      <c r="E14" s="19"/>
      <c r="F14" s="9">
        <f>SUM(F4:F13)</f>
        <v>9418000</v>
      </c>
      <c r="G14" s="9"/>
      <c r="H14" s="21"/>
      <c r="I14" s="9">
        <f>SUM(I4:I13)</f>
        <v>6380500</v>
      </c>
      <c r="J14" s="21"/>
      <c r="K14" s="38">
        <f>SUM(K4:K13)</f>
        <v>2102100</v>
      </c>
      <c r="L14" s="18"/>
      <c r="M14" s="19"/>
      <c r="N14" s="23"/>
      <c r="O14" s="29"/>
    </row>
    <row r="15" spans="1:1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2"/>
    </row>
  </sheetData>
  <mergeCells count="15">
    <mergeCell ref="O2:O3"/>
    <mergeCell ref="A1:N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  <mergeCell ref="N2:N3"/>
  </mergeCells>
  <pageMargins left="0.19685039370078741" right="0" top="0.39370078740157483" bottom="0" header="0.31496062992125984" footer="0.15748031496062992"/>
  <pageSetup paperSize="5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I11" sqref="I11"/>
    </sheetView>
  </sheetViews>
  <sheetFormatPr defaultColWidth="9" defaultRowHeight="23.25"/>
  <cols>
    <col min="1" max="1" width="9.42578125" style="49" customWidth="1"/>
    <col min="2" max="2" width="11.5703125" style="49" customWidth="1"/>
    <col min="3" max="3" width="14.85546875" style="39" customWidth="1"/>
    <col min="4" max="4" width="49.5703125" style="39" customWidth="1"/>
    <col min="5" max="5" width="11.85546875" style="39" customWidth="1"/>
    <col min="6" max="6" width="11.28515625" style="39" customWidth="1"/>
    <col min="7" max="7" width="15.5703125" style="39" customWidth="1"/>
    <col min="8" max="16384" width="9" style="39"/>
  </cols>
  <sheetData>
    <row r="1" spans="1:7">
      <c r="A1" s="58" t="s">
        <v>79</v>
      </c>
      <c r="B1" s="58"/>
      <c r="C1" s="58"/>
      <c r="D1" s="58"/>
      <c r="E1" s="58"/>
      <c r="F1" s="58"/>
      <c r="G1" s="58"/>
    </row>
    <row r="2" spans="1:7">
      <c r="A2" s="59"/>
      <c r="B2" s="59"/>
      <c r="C2" s="59"/>
      <c r="D2" s="59"/>
      <c r="E2" s="59"/>
      <c r="F2" s="59"/>
      <c r="G2" s="59"/>
    </row>
    <row r="3" spans="1:7">
      <c r="A3" s="40" t="s">
        <v>80</v>
      </c>
      <c r="B3" s="40" t="s">
        <v>81</v>
      </c>
      <c r="C3" s="40" t="s">
        <v>82</v>
      </c>
      <c r="D3" s="41" t="s">
        <v>83</v>
      </c>
      <c r="E3" s="40" t="s">
        <v>13</v>
      </c>
      <c r="F3" s="40" t="s">
        <v>84</v>
      </c>
      <c r="G3" s="40" t="s">
        <v>3</v>
      </c>
    </row>
    <row r="4" spans="1:7">
      <c r="A4" s="42" t="s">
        <v>85</v>
      </c>
      <c r="B4" s="42" t="s">
        <v>86</v>
      </c>
      <c r="C4" s="42" t="s">
        <v>87</v>
      </c>
      <c r="D4" s="43" t="s">
        <v>88</v>
      </c>
      <c r="E4" s="43">
        <v>4500</v>
      </c>
      <c r="F4" s="44" t="s">
        <v>89</v>
      </c>
      <c r="G4" s="42"/>
    </row>
    <row r="5" spans="1:7">
      <c r="A5" s="42" t="s">
        <v>90</v>
      </c>
      <c r="B5" s="42" t="s">
        <v>91</v>
      </c>
      <c r="C5" s="42" t="s">
        <v>87</v>
      </c>
      <c r="D5" s="43" t="s">
        <v>92</v>
      </c>
      <c r="E5" s="43">
        <v>15000</v>
      </c>
      <c r="F5" s="44" t="s">
        <v>93</v>
      </c>
      <c r="G5" s="42"/>
    </row>
    <row r="6" spans="1:7">
      <c r="A6" s="42" t="s">
        <v>94</v>
      </c>
      <c r="B6" s="42" t="s">
        <v>95</v>
      </c>
      <c r="C6" s="42" t="s">
        <v>96</v>
      </c>
      <c r="D6" s="43" t="s">
        <v>97</v>
      </c>
      <c r="E6" s="43">
        <v>2000</v>
      </c>
      <c r="F6" s="44" t="s">
        <v>93</v>
      </c>
      <c r="G6" s="42"/>
    </row>
    <row r="7" spans="1:7">
      <c r="A7" s="42" t="s">
        <v>94</v>
      </c>
      <c r="B7" s="42" t="s">
        <v>98</v>
      </c>
      <c r="C7" s="42" t="s">
        <v>96</v>
      </c>
      <c r="D7" s="43" t="s">
        <v>97</v>
      </c>
      <c r="E7" s="43">
        <v>2000</v>
      </c>
      <c r="F7" s="44" t="s">
        <v>93</v>
      </c>
      <c r="G7" s="42"/>
    </row>
    <row r="8" spans="1:7">
      <c r="A8" s="42" t="s">
        <v>94</v>
      </c>
      <c r="B8" s="42" t="s">
        <v>99</v>
      </c>
      <c r="C8" s="42" t="s">
        <v>96</v>
      </c>
      <c r="D8" s="43" t="s">
        <v>100</v>
      </c>
      <c r="E8" s="43">
        <v>4300</v>
      </c>
      <c r="F8" s="44" t="s">
        <v>93</v>
      </c>
      <c r="G8" s="42"/>
    </row>
    <row r="9" spans="1:7">
      <c r="A9" s="42" t="s">
        <v>94</v>
      </c>
      <c r="B9" s="42" t="s">
        <v>101</v>
      </c>
      <c r="C9" s="42" t="s">
        <v>96</v>
      </c>
      <c r="D9" s="43" t="s">
        <v>102</v>
      </c>
      <c r="E9" s="43">
        <v>7890</v>
      </c>
      <c r="F9" s="44" t="s">
        <v>93</v>
      </c>
      <c r="G9" s="42"/>
    </row>
    <row r="10" spans="1:7">
      <c r="A10" s="42" t="s">
        <v>94</v>
      </c>
      <c r="B10" s="42" t="s">
        <v>103</v>
      </c>
      <c r="C10" s="42" t="s">
        <v>96</v>
      </c>
      <c r="D10" s="43" t="s">
        <v>104</v>
      </c>
      <c r="E10" s="43">
        <v>15900</v>
      </c>
      <c r="F10" s="44" t="s">
        <v>93</v>
      </c>
      <c r="G10" s="42"/>
    </row>
    <row r="11" spans="1:7">
      <c r="A11" s="42" t="s">
        <v>94</v>
      </c>
      <c r="B11" s="42" t="s">
        <v>105</v>
      </c>
      <c r="C11" s="42" t="s">
        <v>96</v>
      </c>
      <c r="D11" s="43" t="s">
        <v>104</v>
      </c>
      <c r="E11" s="43">
        <v>15900</v>
      </c>
      <c r="F11" s="44" t="s">
        <v>93</v>
      </c>
      <c r="G11" s="42"/>
    </row>
    <row r="12" spans="1:7">
      <c r="A12" s="42" t="s">
        <v>106</v>
      </c>
      <c r="B12" s="42" t="s">
        <v>107</v>
      </c>
      <c r="C12" s="42" t="s">
        <v>108</v>
      </c>
      <c r="D12" s="43" t="s">
        <v>109</v>
      </c>
      <c r="E12" s="43">
        <v>30900</v>
      </c>
      <c r="F12" s="44" t="s">
        <v>89</v>
      </c>
      <c r="G12" s="42"/>
    </row>
    <row r="13" spans="1:7">
      <c r="A13" s="42" t="s">
        <v>106</v>
      </c>
      <c r="B13" s="42" t="s">
        <v>110</v>
      </c>
      <c r="C13" s="42" t="s">
        <v>108</v>
      </c>
      <c r="D13" s="43" t="s">
        <v>111</v>
      </c>
      <c r="E13" s="43">
        <v>13000</v>
      </c>
      <c r="F13" s="44" t="s">
        <v>89</v>
      </c>
      <c r="G13" s="60"/>
    </row>
    <row r="14" spans="1:7">
      <c r="A14" s="42" t="s">
        <v>90</v>
      </c>
      <c r="B14" s="42" t="s">
        <v>112</v>
      </c>
      <c r="C14" s="42" t="s">
        <v>113</v>
      </c>
      <c r="D14" s="43" t="s">
        <v>114</v>
      </c>
      <c r="E14" s="43">
        <v>3370</v>
      </c>
      <c r="F14" s="44" t="s">
        <v>93</v>
      </c>
      <c r="G14" s="61"/>
    </row>
    <row r="15" spans="1:7">
      <c r="A15" s="42" t="s">
        <v>45</v>
      </c>
      <c r="B15" s="42" t="s">
        <v>115</v>
      </c>
      <c r="C15" s="42" t="s">
        <v>116</v>
      </c>
      <c r="D15" s="43" t="s">
        <v>117</v>
      </c>
      <c r="E15" s="43">
        <v>4700</v>
      </c>
      <c r="F15" s="44" t="s">
        <v>93</v>
      </c>
      <c r="G15" s="45"/>
    </row>
    <row r="16" spans="1:7">
      <c r="A16" s="42" t="s">
        <v>45</v>
      </c>
      <c r="B16" s="42" t="s">
        <v>118</v>
      </c>
      <c r="C16" s="42" t="s">
        <v>116</v>
      </c>
      <c r="D16" s="43" t="s">
        <v>119</v>
      </c>
      <c r="E16" s="43">
        <v>4700</v>
      </c>
      <c r="F16" s="44" t="s">
        <v>93</v>
      </c>
      <c r="G16" s="45"/>
    </row>
    <row r="17" spans="1:7">
      <c r="A17" s="42" t="s">
        <v>45</v>
      </c>
      <c r="B17" s="42" t="s">
        <v>120</v>
      </c>
      <c r="C17" s="42" t="s">
        <v>116</v>
      </c>
      <c r="D17" s="43" t="s">
        <v>121</v>
      </c>
      <c r="E17" s="43">
        <v>6420</v>
      </c>
      <c r="F17" s="44" t="s">
        <v>93</v>
      </c>
      <c r="G17" s="45"/>
    </row>
    <row r="18" spans="1:7">
      <c r="A18" s="42" t="s">
        <v>122</v>
      </c>
      <c r="B18" s="42" t="s">
        <v>123</v>
      </c>
      <c r="C18" s="42" t="s">
        <v>124</v>
      </c>
      <c r="D18" s="43" t="s">
        <v>125</v>
      </c>
      <c r="E18" s="43">
        <v>9499.5</v>
      </c>
      <c r="F18" s="44" t="s">
        <v>93</v>
      </c>
      <c r="G18" s="45"/>
    </row>
    <row r="19" spans="1:7">
      <c r="A19" s="42" t="s">
        <v>122</v>
      </c>
      <c r="B19" s="42" t="s">
        <v>126</v>
      </c>
      <c r="C19" s="42" t="s">
        <v>124</v>
      </c>
      <c r="D19" s="43" t="s">
        <v>125</v>
      </c>
      <c r="E19" s="43">
        <v>9500.49</v>
      </c>
      <c r="F19" s="44" t="s">
        <v>93</v>
      </c>
      <c r="G19" s="45"/>
    </row>
    <row r="20" spans="1:7">
      <c r="A20" s="42" t="s">
        <v>122</v>
      </c>
      <c r="B20" s="42" t="s">
        <v>127</v>
      </c>
      <c r="C20" s="42" t="s">
        <v>124</v>
      </c>
      <c r="D20" s="43" t="s">
        <v>128</v>
      </c>
      <c r="E20" s="43">
        <v>8900</v>
      </c>
      <c r="F20" s="44" t="s">
        <v>93</v>
      </c>
      <c r="G20" s="45"/>
    </row>
    <row r="21" spans="1:7">
      <c r="A21" s="42" t="s">
        <v>122</v>
      </c>
      <c r="B21" s="42" t="s">
        <v>129</v>
      </c>
      <c r="C21" s="42" t="s">
        <v>124</v>
      </c>
      <c r="D21" s="43" t="s">
        <v>128</v>
      </c>
      <c r="E21" s="43">
        <v>8900.01</v>
      </c>
      <c r="F21" s="44" t="s">
        <v>93</v>
      </c>
      <c r="G21" s="45"/>
    </row>
    <row r="22" spans="1:7">
      <c r="A22" s="42" t="s">
        <v>122</v>
      </c>
      <c r="B22" s="42" t="s">
        <v>130</v>
      </c>
      <c r="C22" s="42" t="s">
        <v>124</v>
      </c>
      <c r="D22" s="43" t="s">
        <v>131</v>
      </c>
      <c r="E22" s="43">
        <v>15500</v>
      </c>
      <c r="F22" s="44" t="s">
        <v>93</v>
      </c>
      <c r="G22" s="45"/>
    </row>
    <row r="23" spans="1:7">
      <c r="A23" s="42" t="s">
        <v>122</v>
      </c>
      <c r="B23" s="42" t="s">
        <v>132</v>
      </c>
      <c r="C23" s="42" t="s">
        <v>124</v>
      </c>
      <c r="D23" s="43" t="s">
        <v>131</v>
      </c>
      <c r="E23" s="43">
        <v>15500</v>
      </c>
      <c r="F23" s="44" t="s">
        <v>93</v>
      </c>
      <c r="G23" s="45"/>
    </row>
    <row r="24" spans="1:7">
      <c r="A24" s="42" t="s">
        <v>122</v>
      </c>
      <c r="B24" s="42" t="s">
        <v>133</v>
      </c>
      <c r="C24" s="42" t="s">
        <v>124</v>
      </c>
      <c r="D24" s="43" t="s">
        <v>134</v>
      </c>
      <c r="E24" s="43">
        <v>22500</v>
      </c>
      <c r="F24" s="44" t="s">
        <v>93</v>
      </c>
      <c r="G24" s="45"/>
    </row>
    <row r="25" spans="1:7">
      <c r="A25" s="42" t="s">
        <v>122</v>
      </c>
      <c r="B25" s="42" t="s">
        <v>135</v>
      </c>
      <c r="C25" s="42" t="s">
        <v>124</v>
      </c>
      <c r="D25" s="43" t="s">
        <v>134</v>
      </c>
      <c r="E25" s="43">
        <v>22500.01</v>
      </c>
      <c r="F25" s="44" t="s">
        <v>93</v>
      </c>
      <c r="G25" s="46"/>
    </row>
    <row r="26" spans="1:7">
      <c r="A26" s="62" t="s">
        <v>136</v>
      </c>
      <c r="B26" s="63"/>
      <c r="C26" s="64"/>
      <c r="D26" s="47">
        <f>SUM(D4:D13)</f>
        <v>0</v>
      </c>
      <c r="E26" s="47">
        <f>SUM(E4:E25)</f>
        <v>243380.01</v>
      </c>
      <c r="F26" s="47">
        <f>SUM(F4:F13)</f>
        <v>0</v>
      </c>
      <c r="G26" s="48"/>
    </row>
  </sheetData>
  <mergeCells count="4">
    <mergeCell ref="A1:G1"/>
    <mergeCell ref="A2:G2"/>
    <mergeCell ref="G13:G14"/>
    <mergeCell ref="A26:C26"/>
  </mergeCells>
  <pageMargins left="0.31496062992125984" right="0.11811023622047245" top="0.15748031496062992" bottom="0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ดำเนินการ</vt:lpstr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2020-03-10T05:00:14Z</cp:lastPrinted>
  <dcterms:created xsi:type="dcterms:W3CDTF">2015-10-09T18:18:03Z</dcterms:created>
  <dcterms:modified xsi:type="dcterms:W3CDTF">2020-03-10T06:49:00Z</dcterms:modified>
</cp:coreProperties>
</file>